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Sellest_töövihikust"/>
  <mc:AlternateContent xmlns:mc="http://schemas.openxmlformats.org/markup-compatibility/2006">
    <mc:Choice Requires="x15">
      <x15ac:absPath xmlns:x15ac="http://schemas.microsoft.com/office/spreadsheetml/2010/11/ac" url="H:\Teed\Teede remont 2020\Hanked\Kruusatee remondid\"/>
    </mc:Choice>
  </mc:AlternateContent>
  <xr:revisionPtr revIDLastSave="0" documentId="13_ncr:1_{6E45D3CC-3468-4DF0-8121-ADF95C8C9D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o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H39" i="1" s="1"/>
  <c r="H34" i="1"/>
  <c r="H35" i="1" s="1"/>
  <c r="H29" i="1"/>
  <c r="H30" i="1" s="1"/>
  <c r="H25" i="1"/>
  <c r="H24" i="1"/>
  <c r="H20" i="1"/>
  <c r="H21" i="1" s="1"/>
  <c r="H17" i="1"/>
  <c r="H18" i="1" s="1"/>
  <c r="H10" i="1"/>
  <c r="H11" i="1"/>
  <c r="H12" i="1"/>
  <c r="H13" i="1"/>
  <c r="H9" i="1"/>
  <c r="H26" i="1" l="1"/>
  <c r="H14" i="1"/>
  <c r="G41" i="1" l="1"/>
  <c r="G42" i="1" s="1"/>
  <c r="G43" i="1" s="1"/>
  <c r="G44" i="1" l="1"/>
  <c r="G45" i="1" s="1"/>
</calcChain>
</file>

<file path=xl/sharedStrings.xml><?xml version="1.0" encoding="utf-8"?>
<sst xmlns="http://schemas.openxmlformats.org/spreadsheetml/2006/main" count="63" uniqueCount="40">
  <si>
    <t xml:space="preserve">kogusumma  </t>
  </si>
  <si>
    <t xml:space="preserve">Infotahvlid  </t>
  </si>
  <si>
    <t xml:space="preserve">Tööde mõõdistamine ja märkimistööd  </t>
  </si>
  <si>
    <t>kogusumma</t>
  </si>
  <si>
    <t>Ajutine liikluskorraldus</t>
  </si>
  <si>
    <t>Artikli nr</t>
  </si>
  <si>
    <t>Makseartikli nimetus</t>
  </si>
  <si>
    <t>Mõõtühik</t>
  </si>
  <si>
    <t>Parameetrid</t>
  </si>
  <si>
    <t>Maht</t>
  </si>
  <si>
    <t>Ühikhind</t>
  </si>
  <si>
    <t>Maksumus</t>
  </si>
  <si>
    <t>Summa kantud kokkuvõttesse</t>
  </si>
  <si>
    <t>KANTUD KOGU SUMMASSE</t>
  </si>
  <si>
    <t>KULUDE LOEND NR 4: KATEND</t>
  </si>
  <si>
    <t>KULUDE LOEND NR 3: MULLATÖÖD</t>
  </si>
  <si>
    <t>Proovivõtt ja katsetamine</t>
  </si>
  <si>
    <t>Load, kindlustused</t>
  </si>
  <si>
    <r>
      <t>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  </t>
    </r>
  </si>
  <si>
    <t>HINNAPAKKUMUSTE KULULOEND</t>
  </si>
  <si>
    <t>Kruusateede remont Luunja vallas 2020</t>
  </si>
  <si>
    <t>KULUDE LOEND NR 1: ÜLDISED KÕIK OBJEKTID KOKKU</t>
  </si>
  <si>
    <t>Purustatud kruusast sirbikujulise profiiliga kate sõiduteele                                 410jm x 4,5m</t>
  </si>
  <si>
    <t>Purustatud kruusast sirbikujulise profiiliga kate sõiduteele                                 900jm x 4,5m</t>
  </si>
  <si>
    <t>Purustatud kruusast sirbikujulise profiiliga kate sõiduteele                                 700jm x 4,5m</t>
  </si>
  <si>
    <t>Oleva mulde pealispinna planeerimine ja tihendamine  s.h nõlvade planeerimine ja kamara eemaldamine koos äraveoga</t>
  </si>
  <si>
    <r>
      <t>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  </t>
    </r>
  </si>
  <si>
    <t>kraavi sügavus ~0,5m</t>
  </si>
  <si>
    <t>Kraavide kaevamine ekskavaatoriga koos pinnase äraveoga</t>
  </si>
  <si>
    <t>Teetööde tehnilised kirjeldused (18.02.2019)</t>
  </si>
  <si>
    <t>B=5,5 m</t>
  </si>
  <si>
    <t>OBJEKT 3 - Saia tee 700jm x 4,5m</t>
  </si>
  <si>
    <t>OBJEKT 2 - Muri tee 900jm x 4,5m</t>
  </si>
  <si>
    <t>OBJEKT 1 - Kaare tee 410jm x 4,5m</t>
  </si>
  <si>
    <t>h=10cm, B=4,5m, pos 5</t>
  </si>
  <si>
    <t>Ettenägemata tööd 10%</t>
  </si>
  <si>
    <t>Koos ettenägemata töödega</t>
  </si>
  <si>
    <t>Käibemaks 20%</t>
  </si>
  <si>
    <t>Koos käibemaksuga</t>
  </si>
  <si>
    <t>h=12cm, B=4,5m, pos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</si>
</sst>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2" fontId="9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/>
    <xf numFmtId="0" fontId="3" fillId="0" borderId="3" xfId="0" applyNumberFormat="1" applyFont="1" applyBorder="1" applyAlignment="1">
      <alignment horizontal="justify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 vertical="center"/>
    </xf>
    <xf numFmtId="0" fontId="5" fillId="0" borderId="0" xfId="0" applyNumberFormat="1" applyFont="1" applyBorder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justify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3" fillId="0" borderId="5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H46"/>
  <sheetViews>
    <sheetView tabSelected="1" workbookViewId="0">
      <pane ySplit="4" topLeftCell="A5" activePane="bottomLeft" state="frozen"/>
      <selection pane="bottomLeft" activeCell="N15" sqref="N15"/>
    </sheetView>
  </sheetViews>
  <sheetFormatPr defaultColWidth="9.140625" defaultRowHeight="12.75" x14ac:dyDescent="0.2"/>
  <cols>
    <col min="1" max="1" width="8.140625" style="1" customWidth="1"/>
    <col min="2" max="2" width="2.140625" style="1" customWidth="1"/>
    <col min="3" max="3" width="50.42578125" style="1" customWidth="1"/>
    <col min="4" max="4" width="19.85546875" style="1" customWidth="1"/>
    <col min="5" max="5" width="11.7109375" style="2" customWidth="1"/>
    <col min="6" max="6" width="9.140625" style="4"/>
    <col min="7" max="7" width="11.7109375" style="5" customWidth="1"/>
    <col min="8" max="8" width="14.28515625" style="3" customWidth="1"/>
    <col min="9" max="16384" width="9.140625" style="1"/>
  </cols>
  <sheetData>
    <row r="1" spans="1:8" ht="15.75" x14ac:dyDescent="0.25">
      <c r="A1" s="48" t="s">
        <v>19</v>
      </c>
      <c r="B1" s="48"/>
      <c r="C1" s="48"/>
      <c r="D1" s="48"/>
      <c r="E1" s="48"/>
      <c r="F1" s="48"/>
      <c r="G1" s="48"/>
      <c r="H1" s="48"/>
    </row>
    <row r="2" spans="1:8" ht="15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</row>
    <row r="3" spans="1:8" x14ac:dyDescent="0.2">
      <c r="A3" s="49"/>
      <c r="B3" s="49"/>
      <c r="C3" s="49"/>
      <c r="D3" s="49"/>
      <c r="E3" s="49"/>
      <c r="F3" s="49"/>
      <c r="G3" s="49"/>
      <c r="H3" s="49"/>
    </row>
    <row r="4" spans="1:8" ht="6.6" customHeight="1" x14ac:dyDescent="0.2"/>
    <row r="6" spans="1:8" x14ac:dyDescent="0.2">
      <c r="A6" s="51" t="s">
        <v>29</v>
      </c>
      <c r="B6" s="51"/>
      <c r="C6" s="51"/>
      <c r="D6" s="51"/>
      <c r="E6" s="51"/>
      <c r="F6" s="51"/>
      <c r="G6" s="51"/>
    </row>
    <row r="7" spans="1:8" ht="15.75" x14ac:dyDescent="0.25">
      <c r="A7" s="11" t="s">
        <v>21</v>
      </c>
      <c r="B7" s="6"/>
      <c r="C7" s="6"/>
      <c r="D7" s="6"/>
      <c r="E7" s="7"/>
      <c r="F7" s="8"/>
      <c r="G7" s="9"/>
      <c r="H7" s="10"/>
    </row>
    <row r="8" spans="1:8" ht="13.5" thickBot="1" x14ac:dyDescent="0.25">
      <c r="A8" s="12" t="s">
        <v>5</v>
      </c>
      <c r="B8" s="12"/>
      <c r="C8" s="12" t="s">
        <v>6</v>
      </c>
      <c r="D8" s="12" t="s">
        <v>8</v>
      </c>
      <c r="E8" s="13" t="s">
        <v>7</v>
      </c>
      <c r="F8" s="14" t="s">
        <v>9</v>
      </c>
      <c r="G8" s="15" t="s">
        <v>10</v>
      </c>
      <c r="H8" s="16" t="s">
        <v>11</v>
      </c>
    </row>
    <row r="9" spans="1:8" ht="13.5" thickTop="1" x14ac:dyDescent="0.2">
      <c r="A9" s="17">
        <v>10201</v>
      </c>
      <c r="B9" s="17"/>
      <c r="C9" s="17" t="s">
        <v>16</v>
      </c>
      <c r="D9" s="17"/>
      <c r="E9" s="18" t="s">
        <v>0</v>
      </c>
      <c r="F9" s="19">
        <v>1</v>
      </c>
      <c r="G9" s="20"/>
      <c r="H9" s="21">
        <f>F9*G9</f>
        <v>0</v>
      </c>
    </row>
    <row r="10" spans="1:8" x14ac:dyDescent="0.2">
      <c r="A10" s="17">
        <v>10202</v>
      </c>
      <c r="B10" s="17"/>
      <c r="C10" s="17" t="s">
        <v>17</v>
      </c>
      <c r="D10" s="17"/>
      <c r="E10" s="18" t="s">
        <v>3</v>
      </c>
      <c r="F10" s="19">
        <v>1</v>
      </c>
      <c r="G10" s="20"/>
      <c r="H10" s="21">
        <f t="shared" ref="H10:H13" si="0">F10*G10</f>
        <v>0</v>
      </c>
    </row>
    <row r="11" spans="1:8" s="25" customFormat="1" x14ac:dyDescent="0.2">
      <c r="A11" s="22">
        <v>10203</v>
      </c>
      <c r="B11" s="22"/>
      <c r="C11" s="22" t="s">
        <v>1</v>
      </c>
      <c r="D11" s="22"/>
      <c r="E11" s="23" t="s">
        <v>0</v>
      </c>
      <c r="F11" s="24">
        <v>1</v>
      </c>
      <c r="G11" s="24"/>
      <c r="H11" s="21">
        <f t="shared" si="0"/>
        <v>0</v>
      </c>
    </row>
    <row r="12" spans="1:8" s="25" customFormat="1" x14ac:dyDescent="0.2">
      <c r="A12" s="22">
        <v>10211</v>
      </c>
      <c r="B12" s="22"/>
      <c r="C12" s="22" t="s">
        <v>2</v>
      </c>
      <c r="D12" s="22"/>
      <c r="E12" s="23" t="s">
        <v>0</v>
      </c>
      <c r="F12" s="24">
        <v>1</v>
      </c>
      <c r="G12" s="24"/>
      <c r="H12" s="21">
        <f t="shared" si="0"/>
        <v>0</v>
      </c>
    </row>
    <row r="13" spans="1:8" s="25" customFormat="1" ht="13.5" thickBot="1" x14ac:dyDescent="0.25">
      <c r="A13" s="22">
        <v>70901</v>
      </c>
      <c r="B13" s="22"/>
      <c r="C13" s="22" t="s">
        <v>4</v>
      </c>
      <c r="D13" s="22"/>
      <c r="E13" s="23" t="s">
        <v>3</v>
      </c>
      <c r="F13" s="24">
        <v>1</v>
      </c>
      <c r="G13" s="24"/>
      <c r="H13" s="21">
        <f t="shared" si="0"/>
        <v>0</v>
      </c>
    </row>
    <row r="14" spans="1:8" s="25" customFormat="1" ht="13.5" thickTop="1" x14ac:dyDescent="0.2">
      <c r="A14" s="26"/>
      <c r="B14" s="26"/>
      <c r="C14" s="26"/>
      <c r="D14" s="26"/>
      <c r="E14" s="27"/>
      <c r="F14" s="28"/>
      <c r="G14" s="29" t="s">
        <v>12</v>
      </c>
      <c r="H14" s="54">
        <f>SUM(H9:H13)</f>
        <v>0</v>
      </c>
    </row>
    <row r="15" spans="1:8" s="25" customFormat="1" ht="15.75" x14ac:dyDescent="0.25">
      <c r="A15" s="50" t="s">
        <v>33</v>
      </c>
      <c r="B15" s="50"/>
      <c r="C15" s="50"/>
      <c r="D15" s="50"/>
      <c r="E15" s="50"/>
      <c r="F15" s="50"/>
      <c r="G15" s="50"/>
      <c r="H15" s="50"/>
    </row>
    <row r="16" spans="1:8" s="25" customFormat="1" ht="15.75" x14ac:dyDescent="0.25">
      <c r="A16" s="30" t="s">
        <v>15</v>
      </c>
      <c r="B16" s="31"/>
      <c r="C16" s="31"/>
      <c r="D16" s="31"/>
      <c r="E16" s="32"/>
      <c r="F16" s="33"/>
      <c r="G16" s="33"/>
      <c r="H16" s="33"/>
    </row>
    <row r="17" spans="1:8" s="25" customFormat="1" ht="26.25" thickBot="1" x14ac:dyDescent="0.25">
      <c r="A17" s="22">
        <v>30603</v>
      </c>
      <c r="B17" s="22"/>
      <c r="C17" s="34" t="s">
        <v>25</v>
      </c>
      <c r="D17" s="46" t="s">
        <v>30</v>
      </c>
      <c r="E17" s="23" t="s">
        <v>18</v>
      </c>
      <c r="F17" s="24">
        <v>2255</v>
      </c>
      <c r="G17" s="24"/>
      <c r="H17" s="21">
        <f>F17*G17</f>
        <v>0</v>
      </c>
    </row>
    <row r="18" spans="1:8" s="25" customFormat="1" ht="13.5" thickTop="1" x14ac:dyDescent="0.2">
      <c r="A18" s="26"/>
      <c r="B18" s="26"/>
      <c r="C18" s="26"/>
      <c r="D18" s="26"/>
      <c r="E18" s="27"/>
      <c r="F18" s="28"/>
      <c r="G18" s="29" t="s">
        <v>12</v>
      </c>
      <c r="H18" s="54">
        <f>SUM(H17)</f>
        <v>0</v>
      </c>
    </row>
    <row r="19" spans="1:8" s="25" customFormat="1" ht="15.75" x14ac:dyDescent="0.25">
      <c r="A19" s="30" t="s">
        <v>14</v>
      </c>
      <c r="B19" s="35"/>
      <c r="C19" s="35"/>
      <c r="D19" s="35"/>
      <c r="E19" s="36"/>
      <c r="F19" s="33"/>
      <c r="G19" s="33"/>
      <c r="H19" s="33"/>
    </row>
    <row r="20" spans="1:8" s="25" customFormat="1" ht="26.25" thickBot="1" x14ac:dyDescent="0.25">
      <c r="A20" s="22">
        <v>40511</v>
      </c>
      <c r="B20" s="22"/>
      <c r="C20" s="34" t="s">
        <v>22</v>
      </c>
      <c r="D20" s="34" t="s">
        <v>39</v>
      </c>
      <c r="E20" s="23" t="s">
        <v>18</v>
      </c>
      <c r="F20" s="24">
        <v>1845</v>
      </c>
      <c r="G20" s="24"/>
      <c r="H20" s="21">
        <f>F20*G20</f>
        <v>0</v>
      </c>
    </row>
    <row r="21" spans="1:8" s="25" customFormat="1" ht="13.5" thickTop="1" x14ac:dyDescent="0.2">
      <c r="A21" s="26"/>
      <c r="B21" s="26"/>
      <c r="C21" s="26"/>
      <c r="D21" s="26"/>
      <c r="E21" s="27"/>
      <c r="F21" s="28"/>
      <c r="G21" s="29" t="s">
        <v>12</v>
      </c>
      <c r="H21" s="54">
        <f>SUM(H20)</f>
        <v>0</v>
      </c>
    </row>
    <row r="22" spans="1:8" s="25" customFormat="1" ht="15.75" x14ac:dyDescent="0.25">
      <c r="A22" s="50" t="s">
        <v>32</v>
      </c>
      <c r="B22" s="50"/>
      <c r="C22" s="50"/>
      <c r="D22" s="50"/>
      <c r="E22" s="50"/>
      <c r="F22" s="50"/>
      <c r="G22" s="50"/>
      <c r="H22" s="50"/>
    </row>
    <row r="23" spans="1:8" s="25" customFormat="1" ht="15.75" x14ac:dyDescent="0.25">
      <c r="A23" s="30" t="s">
        <v>15</v>
      </c>
      <c r="B23" s="31"/>
      <c r="C23" s="31"/>
      <c r="D23" s="31"/>
      <c r="E23" s="32"/>
      <c r="F23" s="33"/>
      <c r="G23" s="33"/>
      <c r="H23" s="33"/>
    </row>
    <row r="24" spans="1:8" s="25" customFormat="1" ht="15.75" x14ac:dyDescent="0.2">
      <c r="A24" s="43">
        <v>30107</v>
      </c>
      <c r="B24" s="43"/>
      <c r="C24" s="46" t="s">
        <v>28</v>
      </c>
      <c r="D24" s="46" t="s">
        <v>27</v>
      </c>
      <c r="E24" s="44" t="s">
        <v>26</v>
      </c>
      <c r="F24" s="45">
        <v>450</v>
      </c>
      <c r="G24" s="42"/>
      <c r="H24" s="55">
        <f>F24*G24</f>
        <v>0</v>
      </c>
    </row>
    <row r="25" spans="1:8" s="25" customFormat="1" ht="26.25" thickBot="1" x14ac:dyDescent="0.25">
      <c r="A25" s="22">
        <v>30603</v>
      </c>
      <c r="B25" s="22"/>
      <c r="C25" s="34" t="s">
        <v>25</v>
      </c>
      <c r="D25" s="46" t="s">
        <v>30</v>
      </c>
      <c r="E25" s="23" t="s">
        <v>18</v>
      </c>
      <c r="F25" s="24">
        <v>4950</v>
      </c>
      <c r="G25" s="24"/>
      <c r="H25" s="55">
        <f>F25*G25</f>
        <v>0</v>
      </c>
    </row>
    <row r="26" spans="1:8" s="25" customFormat="1" ht="13.5" thickTop="1" x14ac:dyDescent="0.2">
      <c r="A26" s="26"/>
      <c r="B26" s="26"/>
      <c r="C26" s="26"/>
      <c r="D26" s="26"/>
      <c r="E26" s="27"/>
      <c r="F26" s="28"/>
      <c r="G26" s="29" t="s">
        <v>12</v>
      </c>
      <c r="H26" s="54">
        <f>SUM(H24:H25)</f>
        <v>0</v>
      </c>
    </row>
    <row r="27" spans="1:8" s="25" customFormat="1" x14ac:dyDescent="0.2">
      <c r="A27" s="35"/>
      <c r="B27" s="35"/>
      <c r="C27" s="35"/>
      <c r="D27" s="35"/>
      <c r="E27" s="36"/>
      <c r="F27" s="33"/>
      <c r="G27" s="33"/>
      <c r="H27" s="37"/>
    </row>
    <row r="28" spans="1:8" s="25" customFormat="1" ht="15.75" x14ac:dyDescent="0.25">
      <c r="A28" s="30" t="s">
        <v>14</v>
      </c>
      <c r="B28" s="35"/>
      <c r="C28" s="35"/>
      <c r="D28" s="35"/>
      <c r="E28" s="36"/>
      <c r="F28" s="33"/>
      <c r="G28" s="33"/>
      <c r="H28" s="33"/>
    </row>
    <row r="29" spans="1:8" s="25" customFormat="1" ht="26.25" thickBot="1" x14ac:dyDescent="0.25">
      <c r="A29" s="22">
        <v>40511</v>
      </c>
      <c r="B29" s="22"/>
      <c r="C29" s="34" t="s">
        <v>23</v>
      </c>
      <c r="D29" s="34" t="s">
        <v>34</v>
      </c>
      <c r="E29" s="23" t="s">
        <v>18</v>
      </c>
      <c r="F29" s="24">
        <v>4050</v>
      </c>
      <c r="G29" s="24"/>
      <c r="H29" s="21">
        <f>F29*G29</f>
        <v>0</v>
      </c>
    </row>
    <row r="30" spans="1:8" s="25" customFormat="1" ht="13.5" thickTop="1" x14ac:dyDescent="0.2">
      <c r="A30" s="26"/>
      <c r="B30" s="26"/>
      <c r="C30" s="26"/>
      <c r="D30" s="26"/>
      <c r="E30" s="27"/>
      <c r="F30" s="28"/>
      <c r="G30" s="29" t="s">
        <v>12</v>
      </c>
      <c r="H30" s="54">
        <f>SUM(H29)</f>
        <v>0</v>
      </c>
    </row>
    <row r="31" spans="1:8" s="25" customFormat="1" x14ac:dyDescent="0.2"/>
    <row r="32" spans="1:8" s="25" customFormat="1" ht="15.75" x14ac:dyDescent="0.25">
      <c r="A32" s="50" t="s">
        <v>31</v>
      </c>
      <c r="B32" s="50"/>
      <c r="C32" s="50"/>
      <c r="D32" s="50"/>
      <c r="E32" s="50"/>
      <c r="F32" s="50"/>
      <c r="G32" s="50"/>
      <c r="H32" s="50"/>
    </row>
    <row r="33" spans="1:8" s="25" customFormat="1" ht="15.75" x14ac:dyDescent="0.25">
      <c r="A33" s="30" t="s">
        <v>15</v>
      </c>
      <c r="B33" s="31"/>
      <c r="C33" s="31"/>
      <c r="D33" s="31"/>
      <c r="E33" s="32"/>
      <c r="F33" s="33"/>
      <c r="G33" s="33"/>
      <c r="H33" s="33"/>
    </row>
    <row r="34" spans="1:8" s="25" customFormat="1" ht="26.25" thickBot="1" x14ac:dyDescent="0.25">
      <c r="A34" s="22">
        <v>30603</v>
      </c>
      <c r="B34" s="22"/>
      <c r="C34" s="34" t="s">
        <v>25</v>
      </c>
      <c r="D34" s="46" t="s">
        <v>30</v>
      </c>
      <c r="E34" s="23" t="s">
        <v>18</v>
      </c>
      <c r="F34" s="24">
        <v>3850</v>
      </c>
      <c r="G34" s="24"/>
      <c r="H34" s="21">
        <f>F34*G34</f>
        <v>0</v>
      </c>
    </row>
    <row r="35" spans="1:8" s="25" customFormat="1" ht="13.5" thickTop="1" x14ac:dyDescent="0.2">
      <c r="A35" s="26"/>
      <c r="B35" s="26"/>
      <c r="C35" s="26"/>
      <c r="D35" s="26"/>
      <c r="E35" s="27"/>
      <c r="F35" s="28"/>
      <c r="G35" s="29" t="s">
        <v>12</v>
      </c>
      <c r="H35" s="54">
        <f>SUM(H34)</f>
        <v>0</v>
      </c>
    </row>
    <row r="36" spans="1:8" s="25" customFormat="1" x14ac:dyDescent="0.2">
      <c r="A36" s="35"/>
      <c r="B36" s="35"/>
      <c r="C36" s="35"/>
      <c r="D36" s="35"/>
      <c r="E36" s="36"/>
      <c r="F36" s="33"/>
      <c r="G36" s="33"/>
      <c r="H36" s="37"/>
    </row>
    <row r="37" spans="1:8" s="25" customFormat="1" ht="15.75" x14ac:dyDescent="0.25">
      <c r="A37" s="30" t="s">
        <v>14</v>
      </c>
      <c r="B37" s="35"/>
      <c r="C37" s="35"/>
      <c r="D37" s="35"/>
      <c r="E37" s="36"/>
      <c r="F37" s="33"/>
      <c r="G37" s="33"/>
      <c r="H37" s="33"/>
    </row>
    <row r="38" spans="1:8" s="25" customFormat="1" ht="26.25" thickBot="1" x14ac:dyDescent="0.25">
      <c r="A38" s="22">
        <v>40511</v>
      </c>
      <c r="B38" s="22"/>
      <c r="C38" s="34" t="s">
        <v>24</v>
      </c>
      <c r="D38" s="34" t="s">
        <v>34</v>
      </c>
      <c r="E38" s="23" t="s">
        <v>18</v>
      </c>
      <c r="F38" s="24">
        <v>3150</v>
      </c>
      <c r="G38" s="24"/>
      <c r="H38" s="21">
        <f>F38*G38</f>
        <v>0</v>
      </c>
    </row>
    <row r="39" spans="1:8" s="25" customFormat="1" ht="13.5" thickTop="1" x14ac:dyDescent="0.2">
      <c r="A39" s="26"/>
      <c r="B39" s="26"/>
      <c r="C39" s="26"/>
      <c r="D39" s="26"/>
      <c r="E39" s="27"/>
      <c r="F39" s="28"/>
      <c r="G39" s="29" t="s">
        <v>12</v>
      </c>
      <c r="H39" s="54">
        <f>SUM(H38)</f>
        <v>0</v>
      </c>
    </row>
    <row r="40" spans="1:8" s="25" customFormat="1" x14ac:dyDescent="0.2">
      <c r="A40" s="38"/>
      <c r="B40" s="38"/>
      <c r="C40" s="39"/>
      <c r="D40" s="39"/>
      <c r="E40" s="38"/>
      <c r="F40" s="36"/>
      <c r="G40" s="36"/>
      <c r="H40" s="36"/>
    </row>
    <row r="41" spans="1:8" s="25" customFormat="1" x14ac:dyDescent="0.2">
      <c r="A41" s="47" t="s">
        <v>13</v>
      </c>
      <c r="B41" s="47"/>
      <c r="C41" s="47"/>
      <c r="D41" s="47"/>
      <c r="E41" s="47"/>
      <c r="F41" s="47"/>
      <c r="G41" s="56">
        <f>H14+H18+H21+H26+H30+H35+H39</f>
        <v>0</v>
      </c>
      <c r="H41" s="56"/>
    </row>
    <row r="42" spans="1:8" s="25" customFormat="1" ht="15" customHeight="1" x14ac:dyDescent="0.2">
      <c r="D42" s="52" t="s">
        <v>35</v>
      </c>
      <c r="E42" s="52"/>
      <c r="F42" s="52"/>
      <c r="G42" s="57">
        <f>G41*0.1</f>
        <v>0</v>
      </c>
      <c r="H42" s="57"/>
    </row>
    <row r="43" spans="1:8" s="25" customFormat="1" ht="15" customHeight="1" x14ac:dyDescent="0.2">
      <c r="D43" s="53" t="s">
        <v>36</v>
      </c>
      <c r="E43" s="53"/>
      <c r="F43" s="53"/>
      <c r="G43" s="57">
        <f>G41+G42</f>
        <v>0</v>
      </c>
      <c r="H43" s="57"/>
    </row>
    <row r="44" spans="1:8" s="25" customFormat="1" ht="15" customHeight="1" x14ac:dyDescent="0.2">
      <c r="D44" s="53" t="s">
        <v>37</v>
      </c>
      <c r="E44" s="53"/>
      <c r="F44" s="53"/>
      <c r="G44" s="57">
        <f>G43*0.2</f>
        <v>0</v>
      </c>
      <c r="H44" s="57"/>
    </row>
    <row r="45" spans="1:8" s="25" customFormat="1" ht="15" customHeight="1" x14ac:dyDescent="0.2">
      <c r="D45" s="53" t="s">
        <v>38</v>
      </c>
      <c r="E45" s="53"/>
      <c r="F45" s="53"/>
      <c r="G45" s="58">
        <f>G43+G44</f>
        <v>0</v>
      </c>
      <c r="H45" s="58"/>
    </row>
    <row r="46" spans="1:8" s="25" customFormat="1" x14ac:dyDescent="0.2">
      <c r="E46" s="40"/>
      <c r="F46" s="41"/>
      <c r="G46" s="41"/>
      <c r="H46" s="41"/>
    </row>
  </sheetData>
  <mergeCells count="17">
    <mergeCell ref="G42:H42"/>
    <mergeCell ref="G43:H43"/>
    <mergeCell ref="G44:H44"/>
    <mergeCell ref="G45:H45"/>
    <mergeCell ref="D42:F42"/>
    <mergeCell ref="D43:F43"/>
    <mergeCell ref="D44:F44"/>
    <mergeCell ref="D45:F45"/>
    <mergeCell ref="A41:F41"/>
    <mergeCell ref="G41:H41"/>
    <mergeCell ref="A1:H1"/>
    <mergeCell ref="A3:H3"/>
    <mergeCell ref="A2:H2"/>
    <mergeCell ref="A15:H15"/>
    <mergeCell ref="A22:H22"/>
    <mergeCell ref="A32:H32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&amp;L&amp;"-,Paks"&amp;K01+049Teetööde tehniline kirjeldus
Versioon 15.12.2015&amp;"-,Harilik"&amp;K01+000
&amp;R&amp;"-,Paks"&amp;K01+049Maanteeameti peadirektori 
xx.xx.xx käskkiri nr xx
</oddHeader>
    <oddFooter>&amp;L&amp;D&amp;R&amp;N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Majandus</cp:lastModifiedBy>
  <cp:lastPrinted>2016-11-22T06:03:21Z</cp:lastPrinted>
  <dcterms:created xsi:type="dcterms:W3CDTF">2015-12-15T08:26:18Z</dcterms:created>
  <dcterms:modified xsi:type="dcterms:W3CDTF">2020-06-30T07:27:46Z</dcterms:modified>
</cp:coreProperties>
</file>